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ПИТАНИЕ 2024\От Олеси\"/>
    </mc:Choice>
  </mc:AlternateContent>
  <bookViews>
    <workbookView xWindow="0" yWindow="0" windowWidth="13455" windowHeight="739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81" i="1" l="1"/>
  <c r="J196" i="1"/>
  <c r="G196" i="1"/>
  <c r="F196" i="1"/>
  <c r="H176" i="1"/>
  <c r="H196" i="1" s="1"/>
  <c r="I195" i="1"/>
  <c r="L195" i="1"/>
  <c r="I196" i="1"/>
  <c r="L196" i="1" l="1"/>
</calcChain>
</file>

<file path=xl/sharedStrings.xml><?xml version="1.0" encoding="utf-8"?>
<sst xmlns="http://schemas.openxmlformats.org/spreadsheetml/2006/main" count="255" uniqueCount="79">
  <si>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</si>
  <si>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</si>
  <si>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</si>
  <si>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</si>
  <si>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</si>
  <si>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</si>
  <si>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</si>
  <si>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</si>
  <si>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</si>
  <si>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</si>
  <si>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</si>
  <si>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</si>
  <si>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</si>
  <si>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</si>
  <si>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</si>
  <si>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</si>
  <si>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</si>
  <si>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</si>
  <si>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</si>
  <si>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</si>
  <si>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</si>
  <si>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</si>
  <si>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</si>
  <si>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</si>
  <si>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</si>
  <si>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</si>
  <si>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</si>
  <si>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</si>
  <si>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</si>
  <si>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</si>
  <si>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</si>
  <si>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</si>
  <si>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</si>
  <si>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</si>
  <si>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</si>
  <si>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</si>
  <si>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</si>
  <si>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</si>
  <si>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</si>
  <si>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Плов из риса и курицы</t>
  </si>
  <si>
    <t>Чай с сахаром</t>
  </si>
  <si>
    <t>Хлеб белый (с йодокозеином)</t>
  </si>
  <si>
    <t>Яблоко</t>
  </si>
  <si>
    <t>Помидор свежий в нарезке</t>
  </si>
  <si>
    <t>Сыр (порциями)</t>
  </si>
  <si>
    <t>Булочка с маком</t>
  </si>
  <si>
    <t>Директор</t>
  </si>
  <si>
    <t>Ярославцева Е.П.</t>
  </si>
  <si>
    <t>МКОУ Подойниковская сош имени Героя Советского Союза М.И.Рогачева</t>
  </si>
  <si>
    <t>110, 487</t>
  </si>
  <si>
    <t>332, 451</t>
  </si>
  <si>
    <t>509, 437</t>
  </si>
  <si>
    <t>216, 487</t>
  </si>
  <si>
    <t>139, 487</t>
  </si>
  <si>
    <t>509, 470</t>
  </si>
  <si>
    <t>520, 503</t>
  </si>
  <si>
    <t>Бобовые отварные(горох), рыба тушеная в томатном соусе с овощами</t>
  </si>
  <si>
    <t>330, 374</t>
  </si>
  <si>
    <t>Какао с молоком</t>
  </si>
  <si>
    <t>Банан</t>
  </si>
  <si>
    <t>чай с сахаром</t>
  </si>
  <si>
    <t>белый хлеб ( с йодокозеином)</t>
  </si>
  <si>
    <t>свежий огурец в нарезке</t>
  </si>
  <si>
    <t>сладкое</t>
  </si>
  <si>
    <t>Борщ картофельный с капустой курица отварная</t>
  </si>
  <si>
    <t>Какао на молоке</t>
  </si>
  <si>
    <t>Макароны отварные котлета (мясная)</t>
  </si>
  <si>
    <t>Компот из смеси свежих ягод</t>
  </si>
  <si>
    <t>Огурец в нарезке</t>
  </si>
  <si>
    <t>Каша гречневая гуляш</t>
  </si>
  <si>
    <t>Картофель тушеный курица отварная</t>
  </si>
  <si>
    <t>Коржик молочный</t>
  </si>
  <si>
    <t>Макароны отварные птица тушеная в соусе с овощами</t>
  </si>
  <si>
    <t>Суп картофельный с пшеном (курица отварная бедро)</t>
  </si>
  <si>
    <t>Булочка к чаю</t>
  </si>
  <si>
    <t>Каша гречневая фрикаделька из говядины</t>
  </si>
  <si>
    <t>Салат из белокочанной капусты</t>
  </si>
  <si>
    <t>Картофельное пюре суфле из кур</t>
  </si>
  <si>
    <t>Свёкла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</si>
</sst>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2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0" fontId="0" fillId="4" borderId="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0" fontId="0" fillId="4" borderId="17" xfId="0" applyNumberFormat="1" applyFill="1" applyBorder="1" applyProtection="1"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70" zoomScaleNormal="70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O168" sqref="O16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2" t="s">
        <v>48</v>
      </c>
      <c r="D1" s="73"/>
      <c r="E1" s="74"/>
      <c r="F1" s="12" t="s">
        <v>16</v>
      </c>
      <c r="G1" s="2" t="s">
        <v>17</v>
      </c>
      <c r="H1" s="75" t="s">
        <v>46</v>
      </c>
      <c r="I1" s="75"/>
      <c r="J1" s="75"/>
      <c r="K1" s="75"/>
    </row>
    <row r="2" spans="1:12" ht="18" x14ac:dyDescent="0.2">
      <c r="A2" s="35" t="s">
        <v>6</v>
      </c>
      <c r="C2" s="2"/>
      <c r="G2" s="2" t="s">
        <v>18</v>
      </c>
      <c r="H2" s="75" t="s">
        <v>47</v>
      </c>
      <c r="I2" s="75"/>
      <c r="J2" s="75"/>
      <c r="K2" s="7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52">
        <v>200</v>
      </c>
      <c r="G6" s="53">
        <v>13.2</v>
      </c>
      <c r="H6" s="53">
        <v>15</v>
      </c>
      <c r="I6" s="54">
        <v>30.2</v>
      </c>
      <c r="J6" s="53">
        <v>330</v>
      </c>
      <c r="K6" s="41">
        <v>492</v>
      </c>
      <c r="L6" s="53">
        <v>47.92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55" t="s">
        <v>40</v>
      </c>
      <c r="F8" s="56">
        <v>200</v>
      </c>
      <c r="G8" s="57">
        <v>0.2</v>
      </c>
      <c r="H8" s="56">
        <v>0</v>
      </c>
      <c r="I8" s="58">
        <v>15</v>
      </c>
      <c r="J8" s="56">
        <v>58</v>
      </c>
      <c r="K8" s="44">
        <v>685</v>
      </c>
      <c r="L8" s="43">
        <v>2.38</v>
      </c>
    </row>
    <row r="9" spans="1:12" ht="15" x14ac:dyDescent="0.25">
      <c r="A9" s="23"/>
      <c r="B9" s="15"/>
      <c r="C9" s="11"/>
      <c r="D9" s="7" t="s">
        <v>23</v>
      </c>
      <c r="E9" s="55" t="s">
        <v>41</v>
      </c>
      <c r="F9" s="43">
        <v>50</v>
      </c>
      <c r="G9" s="56">
        <v>4</v>
      </c>
      <c r="H9" s="57">
        <v>2</v>
      </c>
      <c r="I9" s="58">
        <v>4</v>
      </c>
      <c r="J9" s="56">
        <v>139</v>
      </c>
      <c r="K9" s="44"/>
      <c r="L9" s="43">
        <v>2.5</v>
      </c>
    </row>
    <row r="10" spans="1:12" ht="15.75" thickBot="1" x14ac:dyDescent="0.3">
      <c r="A10" s="23"/>
      <c r="B10" s="15"/>
      <c r="C10" s="11"/>
      <c r="D10" s="7" t="s">
        <v>24</v>
      </c>
      <c r="E10" s="59" t="s">
        <v>42</v>
      </c>
      <c r="F10" s="43">
        <v>100</v>
      </c>
      <c r="G10" s="60">
        <v>0.4</v>
      </c>
      <c r="H10" s="60">
        <v>0.4</v>
      </c>
      <c r="I10" s="61">
        <v>9.8000000000000007</v>
      </c>
      <c r="J10" s="43">
        <v>44</v>
      </c>
      <c r="K10" s="44"/>
      <c r="L10" s="43">
        <v>11</v>
      </c>
    </row>
    <row r="11" spans="1:12" ht="15" x14ac:dyDescent="0.25">
      <c r="A11" s="23"/>
      <c r="B11" s="15"/>
      <c r="C11" s="11"/>
      <c r="D11" s="69" t="s">
        <v>26</v>
      </c>
      <c r="E11" s="55" t="s">
        <v>43</v>
      </c>
      <c r="F11" s="43">
        <v>60</v>
      </c>
      <c r="G11" s="57">
        <v>1</v>
      </c>
      <c r="H11" s="57">
        <v>0.2</v>
      </c>
      <c r="I11" s="62">
        <v>5</v>
      </c>
      <c r="J11" s="43">
        <v>22</v>
      </c>
      <c r="K11" s="44"/>
      <c r="L11" s="43">
        <v>10.199999999999999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18.799999999999997</v>
      </c>
      <c r="H13" s="19">
        <f t="shared" si="0"/>
        <v>17.599999999999998</v>
      </c>
      <c r="I13" s="19">
        <f t="shared" si="0"/>
        <v>64</v>
      </c>
      <c r="J13" s="19">
        <f t="shared" si="0"/>
        <v>593</v>
      </c>
      <c r="K13" s="25"/>
      <c r="L13" s="19">
        <f t="shared" ref="L13" si="1">SUM(L6:L12)</f>
        <v>74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6" t="s">
        <v>4</v>
      </c>
      <c r="D24" s="77"/>
      <c r="E24" s="31"/>
      <c r="F24" s="32">
        <f>F13+F23</f>
        <v>610</v>
      </c>
      <c r="G24" s="32">
        <f t="shared" ref="G24:J24" si="4">G13+G23</f>
        <v>18.799999999999997</v>
      </c>
      <c r="H24" s="32">
        <f t="shared" si="4"/>
        <v>17.599999999999998</v>
      </c>
      <c r="I24" s="32">
        <f t="shared" si="4"/>
        <v>64</v>
      </c>
      <c r="J24" s="32">
        <f t="shared" si="4"/>
        <v>593</v>
      </c>
      <c r="K24" s="32"/>
      <c r="L24" s="32">
        <f t="shared" ref="L24" si="5">L13+L23</f>
        <v>74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70" t="s">
        <v>64</v>
      </c>
      <c r="F25" s="40">
        <v>350</v>
      </c>
      <c r="G25" s="40">
        <v>8</v>
      </c>
      <c r="H25" s="40">
        <v>6.5</v>
      </c>
      <c r="I25" s="40">
        <v>20</v>
      </c>
      <c r="J25" s="40">
        <v>251</v>
      </c>
      <c r="K25" s="41" t="s">
        <v>49</v>
      </c>
      <c r="L25" s="40">
        <v>43.4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71" t="s">
        <v>65</v>
      </c>
      <c r="F27" s="43">
        <v>200</v>
      </c>
      <c r="G27" s="56">
        <v>2</v>
      </c>
      <c r="H27" s="63">
        <v>2.2999999999999998</v>
      </c>
      <c r="I27" s="57">
        <v>4.9000000000000004</v>
      </c>
      <c r="J27" s="43">
        <v>190</v>
      </c>
      <c r="K27" s="44">
        <v>693</v>
      </c>
      <c r="L27" s="43">
        <v>6.28</v>
      </c>
    </row>
    <row r="28" spans="1:12" ht="15" x14ac:dyDescent="0.25">
      <c r="A28" s="14"/>
      <c r="B28" s="15"/>
      <c r="C28" s="11"/>
      <c r="D28" s="7" t="s">
        <v>23</v>
      </c>
      <c r="E28" s="55" t="s">
        <v>41</v>
      </c>
      <c r="F28" s="43">
        <v>50</v>
      </c>
      <c r="G28" s="56">
        <v>4</v>
      </c>
      <c r="H28" s="57">
        <v>4.5</v>
      </c>
      <c r="I28" s="58">
        <v>4</v>
      </c>
      <c r="J28" s="56">
        <v>139</v>
      </c>
      <c r="K28" s="44"/>
      <c r="L28" s="43">
        <v>2.5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9" t="s">
        <v>26</v>
      </c>
      <c r="E30" s="55" t="s">
        <v>44</v>
      </c>
      <c r="F30" s="56">
        <v>60</v>
      </c>
      <c r="G30" s="57">
        <v>2</v>
      </c>
      <c r="H30" s="63">
        <v>2.35</v>
      </c>
      <c r="I30" s="63">
        <v>16</v>
      </c>
      <c r="J30" s="58">
        <v>58</v>
      </c>
      <c r="K30" s="44"/>
      <c r="L30" s="57">
        <v>9.9600000000000009</v>
      </c>
    </row>
    <row r="31" spans="1:12" ht="15.75" thickBot="1" x14ac:dyDescent="0.3">
      <c r="A31" s="14"/>
      <c r="B31" s="15"/>
      <c r="C31" s="11"/>
      <c r="D31" s="69" t="s">
        <v>63</v>
      </c>
      <c r="E31" s="59" t="s">
        <v>45</v>
      </c>
      <c r="F31" s="66">
        <v>100</v>
      </c>
      <c r="G31" s="64">
        <v>4.0999999999999996</v>
      </c>
      <c r="H31" s="64">
        <v>4.0999999999999996</v>
      </c>
      <c r="I31" s="60">
        <v>38.85</v>
      </c>
      <c r="J31" s="65">
        <v>38.85</v>
      </c>
      <c r="K31" s="44">
        <v>772</v>
      </c>
      <c r="L31" s="60">
        <v>11.86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760</v>
      </c>
      <c r="G32" s="19">
        <f t="shared" ref="G32" si="6">SUM(G25:G31)</f>
        <v>20.100000000000001</v>
      </c>
      <c r="H32" s="19">
        <f t="shared" ref="H32" si="7">SUM(H25:H31)</f>
        <v>19.75</v>
      </c>
      <c r="I32" s="19">
        <f t="shared" ref="I32" si="8">SUM(I25:I31)</f>
        <v>83.75</v>
      </c>
      <c r="J32" s="19">
        <f t="shared" ref="J32:L32" si="9">SUM(J25:J31)</f>
        <v>676.85</v>
      </c>
      <c r="K32" s="25"/>
      <c r="L32" s="19">
        <f t="shared" si="9"/>
        <v>74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6" t="s">
        <v>4</v>
      </c>
      <c r="D43" s="77"/>
      <c r="E43" s="31"/>
      <c r="F43" s="32">
        <f>F32+F42</f>
        <v>760</v>
      </c>
      <c r="G43" s="32">
        <f t="shared" ref="G43" si="14">G32+G42</f>
        <v>20.100000000000001</v>
      </c>
      <c r="H43" s="32">
        <f t="shared" ref="H43" si="15">H32+H42</f>
        <v>19.75</v>
      </c>
      <c r="I43" s="32">
        <f t="shared" ref="I43" si="16">I32+I42</f>
        <v>83.75</v>
      </c>
      <c r="J43" s="32">
        <f t="shared" ref="J43:L43" si="17">J32+J42</f>
        <v>676.85</v>
      </c>
      <c r="K43" s="32"/>
      <c r="L43" s="32">
        <f t="shared" si="17"/>
        <v>74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66</v>
      </c>
      <c r="F44" s="40">
        <v>230</v>
      </c>
      <c r="G44" s="40">
        <v>13.85</v>
      </c>
      <c r="H44" s="40">
        <v>16.850000000000001</v>
      </c>
      <c r="I44" s="40">
        <v>30.8</v>
      </c>
      <c r="J44" s="40">
        <v>306.5</v>
      </c>
      <c r="K44" s="41" t="s">
        <v>50</v>
      </c>
      <c r="L44" s="40">
        <v>58.21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5" t="s">
        <v>67</v>
      </c>
      <c r="F46" s="43">
        <v>200</v>
      </c>
      <c r="G46" s="63">
        <v>0.6</v>
      </c>
      <c r="H46" s="63">
        <v>0</v>
      </c>
      <c r="I46" s="67">
        <v>46.6</v>
      </c>
      <c r="J46" s="63">
        <v>182</v>
      </c>
      <c r="K46" s="44">
        <v>631</v>
      </c>
      <c r="L46" s="57">
        <v>2.1800000000000002</v>
      </c>
    </row>
    <row r="47" spans="1:12" ht="15" x14ac:dyDescent="0.25">
      <c r="A47" s="23"/>
      <c r="B47" s="15"/>
      <c r="C47" s="11"/>
      <c r="D47" s="7" t="s">
        <v>23</v>
      </c>
      <c r="E47" s="55" t="s">
        <v>41</v>
      </c>
      <c r="F47" s="43">
        <v>50</v>
      </c>
      <c r="G47" s="56">
        <v>4</v>
      </c>
      <c r="H47" s="57">
        <v>2</v>
      </c>
      <c r="I47" s="58">
        <v>4</v>
      </c>
      <c r="J47" s="56">
        <v>139</v>
      </c>
      <c r="K47" s="44"/>
      <c r="L47" s="43">
        <v>2.5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9" t="s">
        <v>26</v>
      </c>
      <c r="E49" s="55" t="s">
        <v>68</v>
      </c>
      <c r="F49" s="43">
        <v>60</v>
      </c>
      <c r="G49" s="63">
        <v>0.8</v>
      </c>
      <c r="H49" s="63">
        <v>0</v>
      </c>
      <c r="I49" s="67">
        <v>5.8</v>
      </c>
      <c r="J49" s="63">
        <v>18.399999999999999</v>
      </c>
      <c r="K49" s="44"/>
      <c r="L49" s="57">
        <v>11.11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19.25</v>
      </c>
      <c r="H51" s="19">
        <f t="shared" ref="H51" si="19">SUM(H44:H50)</f>
        <v>18.850000000000001</v>
      </c>
      <c r="I51" s="19">
        <f t="shared" ref="I51" si="20">SUM(I44:I50)</f>
        <v>87.2</v>
      </c>
      <c r="J51" s="19">
        <f t="shared" ref="J51:L51" si="21">SUM(J44:J50)</f>
        <v>645.9</v>
      </c>
      <c r="K51" s="25"/>
      <c r="L51" s="19">
        <f t="shared" si="21"/>
        <v>74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6" t="s">
        <v>4</v>
      </c>
      <c r="D62" s="77"/>
      <c r="E62" s="31"/>
      <c r="F62" s="32">
        <f>F51+F61</f>
        <v>540</v>
      </c>
      <c r="G62" s="32">
        <f t="shared" ref="G62" si="26">G51+G61</f>
        <v>19.25</v>
      </c>
      <c r="H62" s="32">
        <f t="shared" ref="H62" si="27">H51+H61</f>
        <v>18.850000000000001</v>
      </c>
      <c r="I62" s="32">
        <f t="shared" ref="I62" si="28">I51+I61</f>
        <v>87.2</v>
      </c>
      <c r="J62" s="32">
        <f t="shared" ref="J62:L62" si="29">J51+J61</f>
        <v>645.9</v>
      </c>
      <c r="K62" s="32"/>
      <c r="L62" s="32">
        <f t="shared" si="29"/>
        <v>74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>
        <v>250</v>
      </c>
      <c r="G63" s="40">
        <v>18.100000000000001</v>
      </c>
      <c r="H63" s="40">
        <v>16.7</v>
      </c>
      <c r="I63" s="40">
        <v>30.95</v>
      </c>
      <c r="J63" s="40">
        <v>152.5</v>
      </c>
      <c r="K63" s="41" t="s">
        <v>51</v>
      </c>
      <c r="L63" s="40">
        <v>47.92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55" t="s">
        <v>40</v>
      </c>
      <c r="F65" s="56">
        <v>200</v>
      </c>
      <c r="G65" s="57">
        <v>0.2</v>
      </c>
      <c r="H65" s="56">
        <v>0</v>
      </c>
      <c r="I65" s="58">
        <v>15</v>
      </c>
      <c r="J65" s="56">
        <v>58</v>
      </c>
      <c r="K65" s="44">
        <v>685</v>
      </c>
      <c r="L65" s="43">
        <v>2.38</v>
      </c>
    </row>
    <row r="66" spans="1:12" ht="15" x14ac:dyDescent="0.25">
      <c r="A66" s="23"/>
      <c r="B66" s="15"/>
      <c r="C66" s="11"/>
      <c r="D66" s="7" t="s">
        <v>23</v>
      </c>
      <c r="E66" s="55" t="s">
        <v>41</v>
      </c>
      <c r="F66" s="43">
        <v>50</v>
      </c>
      <c r="G66" s="56">
        <v>4</v>
      </c>
      <c r="H66" s="57">
        <v>4.5</v>
      </c>
      <c r="I66" s="58">
        <v>23</v>
      </c>
      <c r="J66" s="56">
        <v>139</v>
      </c>
      <c r="K66" s="44"/>
      <c r="L66" s="43">
        <v>2.5</v>
      </c>
    </row>
    <row r="67" spans="1:12" ht="15.75" thickBot="1" x14ac:dyDescent="0.3">
      <c r="A67" s="23"/>
      <c r="B67" s="15"/>
      <c r="C67" s="11"/>
      <c r="D67" s="7" t="s">
        <v>24</v>
      </c>
      <c r="E67" s="59" t="s">
        <v>42</v>
      </c>
      <c r="F67" s="43">
        <v>100</v>
      </c>
      <c r="G67" s="60">
        <v>0.4</v>
      </c>
      <c r="H67" s="60">
        <v>0.4</v>
      </c>
      <c r="I67" s="61">
        <v>9.8000000000000007</v>
      </c>
      <c r="J67" s="43">
        <v>44</v>
      </c>
      <c r="K67" s="44"/>
      <c r="L67" s="43">
        <v>11</v>
      </c>
    </row>
    <row r="68" spans="1:12" ht="15" x14ac:dyDescent="0.25">
      <c r="A68" s="23"/>
      <c r="B68" s="15"/>
      <c r="C68" s="11"/>
      <c r="D68" s="69" t="s">
        <v>26</v>
      </c>
      <c r="E68" s="55" t="s">
        <v>43</v>
      </c>
      <c r="F68" s="43">
        <v>60</v>
      </c>
      <c r="G68" s="57">
        <v>1</v>
      </c>
      <c r="H68" s="57">
        <v>0.2</v>
      </c>
      <c r="I68" s="62">
        <v>5</v>
      </c>
      <c r="J68" s="43">
        <v>22</v>
      </c>
      <c r="K68" s="44"/>
      <c r="L68" s="43">
        <v>10.199999999999999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660</v>
      </c>
      <c r="G70" s="19">
        <f t="shared" ref="G70" si="30">SUM(G63:G69)</f>
        <v>23.7</v>
      </c>
      <c r="H70" s="19">
        <f t="shared" ref="H70" si="31">SUM(H63:H69)</f>
        <v>21.799999999999997</v>
      </c>
      <c r="I70" s="19">
        <f t="shared" ref="I70" si="32">SUM(I63:I69)</f>
        <v>83.75</v>
      </c>
      <c r="J70" s="19">
        <f t="shared" ref="J70:L70" si="33">SUM(J63:J69)</f>
        <v>415.5</v>
      </c>
      <c r="K70" s="25"/>
      <c r="L70" s="19">
        <f t="shared" si="33"/>
        <v>74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6" t="s">
        <v>4</v>
      </c>
      <c r="D81" s="77"/>
      <c r="E81" s="31"/>
      <c r="F81" s="32">
        <f>F70+F80</f>
        <v>660</v>
      </c>
      <c r="G81" s="32">
        <f t="shared" ref="G81" si="38">G70+G80</f>
        <v>23.7</v>
      </c>
      <c r="H81" s="32">
        <f t="shared" ref="H81" si="39">H70+H80</f>
        <v>21.799999999999997</v>
      </c>
      <c r="I81" s="32">
        <f t="shared" ref="I81" si="40">I70+I80</f>
        <v>83.75</v>
      </c>
      <c r="J81" s="32">
        <f t="shared" ref="J81:L81" si="41">J70+J80</f>
        <v>415.5</v>
      </c>
      <c r="K81" s="32"/>
      <c r="L81" s="32">
        <f t="shared" si="41"/>
        <v>74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300</v>
      </c>
      <c r="G82" s="40">
        <v>10.199999999999999</v>
      </c>
      <c r="H82" s="40">
        <v>11.9</v>
      </c>
      <c r="I82" s="40">
        <v>8.15</v>
      </c>
      <c r="J82" s="40">
        <v>387</v>
      </c>
      <c r="K82" s="41" t="s">
        <v>52</v>
      </c>
      <c r="L82" s="40">
        <v>42.8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5" t="s">
        <v>67</v>
      </c>
      <c r="F84" s="43">
        <v>200</v>
      </c>
      <c r="G84" s="63">
        <v>0.6</v>
      </c>
      <c r="H84" s="63">
        <v>0</v>
      </c>
      <c r="I84" s="67">
        <v>24.6</v>
      </c>
      <c r="J84" s="63">
        <v>182</v>
      </c>
      <c r="K84" s="44">
        <v>631</v>
      </c>
      <c r="L84" s="57">
        <v>2.1800000000000002</v>
      </c>
    </row>
    <row r="85" spans="1:12" ht="15" x14ac:dyDescent="0.25">
      <c r="A85" s="23"/>
      <c r="B85" s="15"/>
      <c r="C85" s="11"/>
      <c r="D85" s="7" t="s">
        <v>23</v>
      </c>
      <c r="E85" s="55" t="s">
        <v>41</v>
      </c>
      <c r="F85" s="43">
        <v>50</v>
      </c>
      <c r="G85" s="56">
        <v>4</v>
      </c>
      <c r="H85" s="57">
        <v>4.5</v>
      </c>
      <c r="I85" s="58">
        <v>23</v>
      </c>
      <c r="J85" s="56">
        <v>139</v>
      </c>
      <c r="K85" s="44"/>
      <c r="L85" s="43">
        <v>2.5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9" t="s">
        <v>26</v>
      </c>
      <c r="E87" s="55" t="s">
        <v>44</v>
      </c>
      <c r="F87" s="56">
        <v>60</v>
      </c>
      <c r="G87" s="57">
        <v>2</v>
      </c>
      <c r="H87" s="63">
        <v>2.35</v>
      </c>
      <c r="I87" s="63">
        <v>16</v>
      </c>
      <c r="J87" s="58">
        <v>58</v>
      </c>
      <c r="K87" s="44"/>
      <c r="L87" s="57">
        <v>9.9600000000000009</v>
      </c>
    </row>
    <row r="88" spans="1:12" ht="15.75" thickBot="1" x14ac:dyDescent="0.3">
      <c r="A88" s="23"/>
      <c r="B88" s="15"/>
      <c r="C88" s="11"/>
      <c r="D88" s="69" t="s">
        <v>63</v>
      </c>
      <c r="E88" s="42" t="s">
        <v>71</v>
      </c>
      <c r="F88" s="43">
        <v>75</v>
      </c>
      <c r="G88" s="66">
        <v>2</v>
      </c>
      <c r="H88" s="66">
        <v>1</v>
      </c>
      <c r="I88" s="61">
        <v>12</v>
      </c>
      <c r="J88" s="66">
        <v>288</v>
      </c>
      <c r="K88" s="44">
        <v>806</v>
      </c>
      <c r="L88" s="60">
        <v>16.559999999999999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685</v>
      </c>
      <c r="G89" s="19">
        <f t="shared" ref="G89" si="42">SUM(G82:G88)</f>
        <v>18.799999999999997</v>
      </c>
      <c r="H89" s="19">
        <f t="shared" ref="H89" si="43">SUM(H82:H88)</f>
        <v>19.75</v>
      </c>
      <c r="I89" s="19">
        <f t="shared" ref="I89" si="44">SUM(I82:I88)</f>
        <v>83.75</v>
      </c>
      <c r="J89" s="19">
        <f t="shared" ref="J89:L89" si="45">SUM(J82:J88)</f>
        <v>1054</v>
      </c>
      <c r="K89" s="25"/>
      <c r="L89" s="19">
        <f t="shared" si="45"/>
        <v>74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6" t="s">
        <v>4</v>
      </c>
      <c r="D100" s="77"/>
      <c r="E100" s="31"/>
      <c r="F100" s="32">
        <f>F89+F99</f>
        <v>685</v>
      </c>
      <c r="G100" s="32">
        <f t="shared" ref="G100" si="50">G89+G99</f>
        <v>18.799999999999997</v>
      </c>
      <c r="H100" s="32">
        <f t="shared" ref="H100" si="51">H89+H99</f>
        <v>19.75</v>
      </c>
      <c r="I100" s="32">
        <f t="shared" ref="I100" si="52">I89+I99</f>
        <v>83.75</v>
      </c>
      <c r="J100" s="32">
        <f t="shared" ref="J100:L100" si="53">J89+J99</f>
        <v>1054</v>
      </c>
      <c r="K100" s="32"/>
      <c r="L100" s="32">
        <f t="shared" si="53"/>
        <v>74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250</v>
      </c>
      <c r="G101" s="40">
        <v>13.15</v>
      </c>
      <c r="H101" s="40">
        <v>15.15</v>
      </c>
      <c r="I101" s="40">
        <v>30.35</v>
      </c>
      <c r="J101" s="40">
        <v>266.5</v>
      </c>
      <c r="K101" s="41">
        <v>332</v>
      </c>
      <c r="L101" s="40">
        <v>58.21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5" t="s">
        <v>67</v>
      </c>
      <c r="F103" s="43">
        <v>200</v>
      </c>
      <c r="G103" s="63">
        <v>0.6</v>
      </c>
      <c r="H103" s="63">
        <v>0</v>
      </c>
      <c r="I103" s="67">
        <v>24.6</v>
      </c>
      <c r="J103" s="63">
        <v>182</v>
      </c>
      <c r="K103" s="44">
        <v>631</v>
      </c>
      <c r="L103" s="57">
        <v>2.1800000000000002</v>
      </c>
    </row>
    <row r="104" spans="1:12" ht="15" x14ac:dyDescent="0.25">
      <c r="A104" s="23"/>
      <c r="B104" s="15"/>
      <c r="C104" s="11"/>
      <c r="D104" s="7" t="s">
        <v>23</v>
      </c>
      <c r="E104" s="55" t="s">
        <v>41</v>
      </c>
      <c r="F104" s="43">
        <v>50</v>
      </c>
      <c r="G104" s="56">
        <v>4</v>
      </c>
      <c r="H104" s="57">
        <v>4.5</v>
      </c>
      <c r="I104" s="58">
        <v>23</v>
      </c>
      <c r="J104" s="56">
        <v>139</v>
      </c>
      <c r="K104" s="44"/>
      <c r="L104" s="43">
        <v>2.5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9" t="s">
        <v>26</v>
      </c>
      <c r="E106" s="55" t="s">
        <v>68</v>
      </c>
      <c r="F106" s="43">
        <v>60</v>
      </c>
      <c r="G106" s="63">
        <v>0.8</v>
      </c>
      <c r="H106" s="63">
        <v>0</v>
      </c>
      <c r="I106" s="67">
        <v>5.8</v>
      </c>
      <c r="J106" s="63">
        <v>18.399999999999999</v>
      </c>
      <c r="K106" s="44"/>
      <c r="L106" s="57">
        <v>11.11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18.55</v>
      </c>
      <c r="H108" s="19">
        <f t="shared" si="54"/>
        <v>19.649999999999999</v>
      </c>
      <c r="I108" s="19">
        <f t="shared" si="54"/>
        <v>83.75</v>
      </c>
      <c r="J108" s="19">
        <f t="shared" si="54"/>
        <v>605.9</v>
      </c>
      <c r="K108" s="25"/>
      <c r="L108" s="19">
        <f t="shared" ref="L108" si="55">SUM(L101:L107)</f>
        <v>74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76" t="s">
        <v>4</v>
      </c>
      <c r="D119" s="77"/>
      <c r="E119" s="31"/>
      <c r="F119" s="32">
        <f>F108+F118</f>
        <v>560</v>
      </c>
      <c r="G119" s="32">
        <f t="shared" ref="G119" si="58">G108+G118</f>
        <v>18.55</v>
      </c>
      <c r="H119" s="32">
        <f t="shared" ref="H119" si="59">H108+H118</f>
        <v>19.649999999999999</v>
      </c>
      <c r="I119" s="32">
        <f t="shared" ref="I119" si="60">I108+I118</f>
        <v>83.75</v>
      </c>
      <c r="J119" s="32">
        <f t="shared" ref="J119:L119" si="61">J108+J118</f>
        <v>605.9</v>
      </c>
      <c r="K119" s="32"/>
      <c r="L119" s="32">
        <f t="shared" si="61"/>
        <v>74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73</v>
      </c>
      <c r="F120" s="40">
        <v>250</v>
      </c>
      <c r="G120" s="40">
        <v>7.1</v>
      </c>
      <c r="H120" s="40">
        <v>7</v>
      </c>
      <c r="I120" s="40">
        <v>35</v>
      </c>
      <c r="J120" s="40">
        <v>258</v>
      </c>
      <c r="K120" s="41" t="s">
        <v>53</v>
      </c>
      <c r="L120" s="40">
        <v>42.4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68" t="s">
        <v>58</v>
      </c>
      <c r="F122" s="43">
        <v>200</v>
      </c>
      <c r="G122" s="56">
        <v>2</v>
      </c>
      <c r="H122" s="63">
        <v>2.2999999999999998</v>
      </c>
      <c r="I122" s="57">
        <v>4.9000000000000004</v>
      </c>
      <c r="J122" s="43">
        <v>190</v>
      </c>
      <c r="K122" s="44">
        <v>693</v>
      </c>
      <c r="L122" s="43">
        <v>6.28</v>
      </c>
    </row>
    <row r="123" spans="1:12" ht="15" x14ac:dyDescent="0.25">
      <c r="A123" s="14"/>
      <c r="B123" s="15"/>
      <c r="C123" s="11"/>
      <c r="D123" s="7" t="s">
        <v>23</v>
      </c>
      <c r="E123" s="55" t="s">
        <v>41</v>
      </c>
      <c r="F123" s="43">
        <v>50</v>
      </c>
      <c r="G123" s="56">
        <v>4</v>
      </c>
      <c r="H123" s="57">
        <v>4.5</v>
      </c>
      <c r="I123" s="58">
        <v>23</v>
      </c>
      <c r="J123" s="56">
        <v>139</v>
      </c>
      <c r="K123" s="44"/>
      <c r="L123" s="43">
        <v>2.5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9" t="s">
        <v>26</v>
      </c>
      <c r="E125" s="55" t="s">
        <v>44</v>
      </c>
      <c r="F125" s="56">
        <v>60</v>
      </c>
      <c r="G125" s="57">
        <v>2</v>
      </c>
      <c r="H125" s="63">
        <v>2.35</v>
      </c>
      <c r="I125" s="63">
        <v>16</v>
      </c>
      <c r="J125" s="58">
        <v>58</v>
      </c>
      <c r="K125" s="44"/>
      <c r="L125" s="57">
        <v>9.9600000000000009</v>
      </c>
    </row>
    <row r="126" spans="1:12" ht="15.75" thickBot="1" x14ac:dyDescent="0.3">
      <c r="A126" s="14"/>
      <c r="B126" s="15"/>
      <c r="C126" s="11"/>
      <c r="D126" s="69" t="s">
        <v>63</v>
      </c>
      <c r="E126" s="59" t="s">
        <v>74</v>
      </c>
      <c r="F126" s="66">
        <v>100</v>
      </c>
      <c r="G126" s="64">
        <v>4.0999999999999996</v>
      </c>
      <c r="H126" s="64">
        <v>4.0999999999999996</v>
      </c>
      <c r="I126" s="60">
        <v>3.1</v>
      </c>
      <c r="J126" s="65">
        <v>38.85</v>
      </c>
      <c r="K126" s="44">
        <v>772</v>
      </c>
      <c r="L126" s="60">
        <v>12.86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660</v>
      </c>
      <c r="G127" s="19">
        <f t="shared" ref="G127:J127" si="62">SUM(G120:G126)</f>
        <v>19.2</v>
      </c>
      <c r="H127" s="19">
        <f t="shared" si="62"/>
        <v>20.25</v>
      </c>
      <c r="I127" s="19">
        <f t="shared" si="62"/>
        <v>82</v>
      </c>
      <c r="J127" s="19">
        <f t="shared" si="62"/>
        <v>683.85</v>
      </c>
      <c r="K127" s="25"/>
      <c r="L127" s="19">
        <f t="shared" ref="L127" si="63">SUM(L120:L126)</f>
        <v>74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6" t="s">
        <v>4</v>
      </c>
      <c r="D138" s="77"/>
      <c r="E138" s="31"/>
      <c r="F138" s="32">
        <f>F127+F137</f>
        <v>660</v>
      </c>
      <c r="G138" s="32">
        <f t="shared" ref="G138" si="66">G127+G137</f>
        <v>19.2</v>
      </c>
      <c r="H138" s="32">
        <f t="shared" ref="H138" si="67">H127+H137</f>
        <v>20.25</v>
      </c>
      <c r="I138" s="32">
        <f t="shared" ref="I138" si="68">I127+I137</f>
        <v>82</v>
      </c>
      <c r="J138" s="32">
        <f t="shared" ref="J138:L138" si="69">J127+J137</f>
        <v>683.85</v>
      </c>
      <c r="K138" s="32"/>
      <c r="L138" s="32">
        <f t="shared" si="69"/>
        <v>74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75</v>
      </c>
      <c r="F139" s="40">
        <v>230</v>
      </c>
      <c r="G139" s="40">
        <v>12.5</v>
      </c>
      <c r="H139" s="40">
        <v>9.1999999999999993</v>
      </c>
      <c r="I139" s="40">
        <v>33.450000000000003</v>
      </c>
      <c r="J139" s="40">
        <v>193.5</v>
      </c>
      <c r="K139" s="41" t="s">
        <v>54</v>
      </c>
      <c r="L139" s="40">
        <v>48.61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55" t="s">
        <v>40</v>
      </c>
      <c r="F141" s="56">
        <v>200</v>
      </c>
      <c r="G141" s="57">
        <v>0.2</v>
      </c>
      <c r="H141" s="56">
        <v>0</v>
      </c>
      <c r="I141" s="58">
        <v>8.5</v>
      </c>
      <c r="J141" s="56">
        <v>58</v>
      </c>
      <c r="K141" s="44">
        <v>685</v>
      </c>
      <c r="L141" s="43">
        <v>2.38</v>
      </c>
    </row>
    <row r="142" spans="1:12" ht="15.75" customHeight="1" x14ac:dyDescent="0.25">
      <c r="A142" s="23"/>
      <c r="B142" s="15"/>
      <c r="C142" s="11"/>
      <c r="D142" s="7" t="s">
        <v>23</v>
      </c>
      <c r="E142" s="55" t="s">
        <v>41</v>
      </c>
      <c r="F142" s="43">
        <v>50</v>
      </c>
      <c r="G142" s="56">
        <v>4</v>
      </c>
      <c r="H142" s="57">
        <v>4.5</v>
      </c>
      <c r="I142" s="58">
        <v>23</v>
      </c>
      <c r="J142" s="56">
        <v>139</v>
      </c>
      <c r="K142" s="44"/>
      <c r="L142" s="43">
        <v>2.5</v>
      </c>
    </row>
    <row r="143" spans="1:12" ht="15.75" thickBot="1" x14ac:dyDescent="0.3">
      <c r="A143" s="23"/>
      <c r="B143" s="15"/>
      <c r="C143" s="11"/>
      <c r="D143" s="7" t="s">
        <v>24</v>
      </c>
      <c r="E143" s="59" t="s">
        <v>42</v>
      </c>
      <c r="F143" s="43">
        <v>100</v>
      </c>
      <c r="G143" s="60">
        <v>0.4</v>
      </c>
      <c r="H143" s="60">
        <v>0.4</v>
      </c>
      <c r="I143" s="61">
        <v>9.8000000000000007</v>
      </c>
      <c r="J143" s="43">
        <v>44</v>
      </c>
      <c r="K143" s="44"/>
      <c r="L143" s="43">
        <v>11</v>
      </c>
    </row>
    <row r="144" spans="1:12" ht="15" x14ac:dyDescent="0.25">
      <c r="A144" s="23"/>
      <c r="B144" s="15"/>
      <c r="C144" s="11"/>
      <c r="D144" s="6" t="s">
        <v>26</v>
      </c>
      <c r="E144" s="55" t="s">
        <v>76</v>
      </c>
      <c r="F144" s="43">
        <v>60</v>
      </c>
      <c r="G144" s="56">
        <v>2</v>
      </c>
      <c r="H144" s="56">
        <v>5.0999999999999996</v>
      </c>
      <c r="I144" s="58">
        <v>8.9</v>
      </c>
      <c r="J144" s="43">
        <v>35</v>
      </c>
      <c r="K144" s="44">
        <v>43</v>
      </c>
      <c r="L144" s="43">
        <v>9.51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640</v>
      </c>
      <c r="G146" s="19">
        <f t="shared" ref="G146:J146" si="70">SUM(G139:G145)</f>
        <v>19.099999999999998</v>
      </c>
      <c r="H146" s="19">
        <f t="shared" si="70"/>
        <v>19.2</v>
      </c>
      <c r="I146" s="19">
        <f t="shared" si="70"/>
        <v>83.65</v>
      </c>
      <c r="J146" s="19">
        <f t="shared" si="70"/>
        <v>469.5</v>
      </c>
      <c r="K146" s="25"/>
      <c r="L146" s="19">
        <f t="shared" ref="L146" si="71">SUM(L139:L145)</f>
        <v>74.000000000000014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6" t="s">
        <v>4</v>
      </c>
      <c r="D157" s="77"/>
      <c r="E157" s="31"/>
      <c r="F157" s="32">
        <f>F146+F156</f>
        <v>640</v>
      </c>
      <c r="G157" s="32">
        <f t="shared" ref="G157" si="74">G146+G156</f>
        <v>19.099999999999998</v>
      </c>
      <c r="H157" s="32">
        <f t="shared" ref="H157" si="75">H146+H156</f>
        <v>19.2</v>
      </c>
      <c r="I157" s="32">
        <f t="shared" ref="I157" si="76">I146+I156</f>
        <v>83.65</v>
      </c>
      <c r="J157" s="32">
        <f t="shared" ref="J157:L157" si="77">J146+J156</f>
        <v>469.5</v>
      </c>
      <c r="K157" s="32"/>
      <c r="L157" s="32">
        <f t="shared" si="77"/>
        <v>74.000000000000014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250</v>
      </c>
      <c r="G158" s="40">
        <v>11.85</v>
      </c>
      <c r="H158" s="40">
        <v>15.15</v>
      </c>
      <c r="I158" s="40">
        <v>19.45</v>
      </c>
      <c r="J158" s="40">
        <v>421</v>
      </c>
      <c r="K158" s="41" t="s">
        <v>55</v>
      </c>
      <c r="L158" s="40">
        <v>46.3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5" t="s">
        <v>40</v>
      </c>
      <c r="F160" s="56">
        <v>200</v>
      </c>
      <c r="G160" s="57">
        <v>0.2</v>
      </c>
      <c r="H160" s="56">
        <v>0</v>
      </c>
      <c r="I160" s="58">
        <v>8.5</v>
      </c>
      <c r="J160" s="56">
        <v>58</v>
      </c>
      <c r="K160" s="44">
        <v>685</v>
      </c>
      <c r="L160" s="43">
        <v>2.38</v>
      </c>
    </row>
    <row r="161" spans="1:12" ht="15" x14ac:dyDescent="0.25">
      <c r="A161" s="23"/>
      <c r="B161" s="15"/>
      <c r="C161" s="11"/>
      <c r="D161" s="7" t="s">
        <v>23</v>
      </c>
      <c r="E161" s="55" t="s">
        <v>41</v>
      </c>
      <c r="F161" s="43">
        <v>50</v>
      </c>
      <c r="G161" s="56">
        <v>4</v>
      </c>
      <c r="H161" s="57">
        <v>4.5</v>
      </c>
      <c r="I161" s="58">
        <v>23</v>
      </c>
      <c r="J161" s="56">
        <v>139</v>
      </c>
      <c r="K161" s="44"/>
      <c r="L161" s="43">
        <v>2.5</v>
      </c>
    </row>
    <row r="162" spans="1:12" ht="15" x14ac:dyDescent="0.25">
      <c r="A162" s="23"/>
      <c r="B162" s="15"/>
      <c r="C162" s="11"/>
      <c r="D162" s="7" t="s">
        <v>24</v>
      </c>
      <c r="E162" s="42" t="s">
        <v>59</v>
      </c>
      <c r="F162" s="43">
        <v>100</v>
      </c>
      <c r="G162" s="57">
        <v>1.7</v>
      </c>
      <c r="H162" s="57">
        <v>0</v>
      </c>
      <c r="I162" s="62">
        <v>10.8</v>
      </c>
      <c r="J162" s="56">
        <v>50</v>
      </c>
      <c r="K162" s="44"/>
      <c r="L162" s="57">
        <v>15.32</v>
      </c>
    </row>
    <row r="163" spans="1:12" ht="15.75" thickBot="1" x14ac:dyDescent="0.3">
      <c r="A163" s="23"/>
      <c r="B163" s="15"/>
      <c r="C163" s="11"/>
      <c r="D163" s="6" t="s">
        <v>26</v>
      </c>
      <c r="E163" s="42" t="s">
        <v>78</v>
      </c>
      <c r="F163" s="43">
        <v>60</v>
      </c>
      <c r="G163" s="60">
        <v>1.5</v>
      </c>
      <c r="H163" s="60">
        <v>0.1</v>
      </c>
      <c r="I163" s="61">
        <v>22</v>
      </c>
      <c r="J163" s="66">
        <v>91</v>
      </c>
      <c r="K163" s="44"/>
      <c r="L163" s="60">
        <v>7.5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660</v>
      </c>
      <c r="G165" s="19">
        <f t="shared" ref="G165:J165" si="78">SUM(G158:G164)</f>
        <v>19.249999999999996</v>
      </c>
      <c r="H165" s="19">
        <f t="shared" si="78"/>
        <v>19.75</v>
      </c>
      <c r="I165" s="19">
        <f t="shared" si="78"/>
        <v>83.75</v>
      </c>
      <c r="J165" s="19">
        <f t="shared" si="78"/>
        <v>759</v>
      </c>
      <c r="K165" s="25"/>
      <c r="L165" s="19">
        <f t="shared" ref="L165" si="79">SUM(L158:L164)</f>
        <v>74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6" t="s">
        <v>4</v>
      </c>
      <c r="D176" s="77"/>
      <c r="E176" s="31"/>
      <c r="F176" s="32">
        <f>F165+F175</f>
        <v>660</v>
      </c>
      <c r="G176" s="32">
        <f t="shared" ref="G176" si="82">G165+G175</f>
        <v>19.249999999999996</v>
      </c>
      <c r="H176" s="32">
        <f t="shared" ref="H176" si="83">H165+H175</f>
        <v>19.75</v>
      </c>
      <c r="I176" s="32">
        <f t="shared" ref="I176" si="84">I165+I175</f>
        <v>83.75</v>
      </c>
      <c r="J176" s="32">
        <f t="shared" ref="J176:L176" si="85">J165+J175</f>
        <v>759</v>
      </c>
      <c r="K176" s="32"/>
      <c r="L176" s="32">
        <f t="shared" si="85"/>
        <v>74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56</v>
      </c>
      <c r="F177" s="40">
        <v>250</v>
      </c>
      <c r="G177" s="40">
        <v>14.2</v>
      </c>
      <c r="H177" s="40">
        <v>14.4</v>
      </c>
      <c r="I177" s="40">
        <v>45.05</v>
      </c>
      <c r="J177" s="40">
        <v>385</v>
      </c>
      <c r="K177" s="41" t="s">
        <v>57</v>
      </c>
      <c r="L177" s="40">
        <v>58.01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55" t="s">
        <v>60</v>
      </c>
      <c r="F179" s="56">
        <v>200</v>
      </c>
      <c r="G179" s="57">
        <v>0.2</v>
      </c>
      <c r="H179" s="56">
        <v>0</v>
      </c>
      <c r="I179" s="58">
        <v>8.5</v>
      </c>
      <c r="J179" s="56">
        <v>58</v>
      </c>
      <c r="K179" s="44">
        <v>685</v>
      </c>
      <c r="L179" s="43">
        <v>2.38</v>
      </c>
    </row>
    <row r="180" spans="1:12" ht="15" x14ac:dyDescent="0.25">
      <c r="A180" s="23"/>
      <c r="B180" s="15"/>
      <c r="C180" s="11"/>
      <c r="D180" s="7" t="s">
        <v>23</v>
      </c>
      <c r="E180" s="55" t="s">
        <v>61</v>
      </c>
      <c r="F180" s="43">
        <v>50</v>
      </c>
      <c r="G180" s="56">
        <v>4</v>
      </c>
      <c r="H180" s="57">
        <v>4.5</v>
      </c>
      <c r="I180" s="58">
        <v>23</v>
      </c>
      <c r="J180" s="56">
        <v>139</v>
      </c>
      <c r="K180" s="44"/>
      <c r="L180" s="43">
        <v>2.5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55" t="s">
        <v>62</v>
      </c>
      <c r="F182" s="43">
        <v>60</v>
      </c>
      <c r="G182" s="63">
        <v>0.8</v>
      </c>
      <c r="H182" s="63">
        <v>0</v>
      </c>
      <c r="I182" s="67">
        <v>5.8</v>
      </c>
      <c r="J182" s="63">
        <v>18.399999999999999</v>
      </c>
      <c r="K182" s="44"/>
      <c r="L182" s="57">
        <v>11.11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19.2</v>
      </c>
      <c r="H184" s="19">
        <f t="shared" si="86"/>
        <v>18.899999999999999</v>
      </c>
      <c r="I184" s="19">
        <f t="shared" si="86"/>
        <v>82.35</v>
      </c>
      <c r="J184" s="19">
        <f t="shared" si="86"/>
        <v>600.4</v>
      </c>
      <c r="K184" s="25"/>
      <c r="L184" s="19">
        <f t="shared" ref="L184" si="87">SUM(L177:L183)</f>
        <v>74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6" t="s">
        <v>4</v>
      </c>
      <c r="D195" s="77"/>
      <c r="E195" s="31"/>
      <c r="F195" s="32">
        <f>F184+F194</f>
        <v>560</v>
      </c>
      <c r="G195" s="32">
        <f t="shared" ref="G195" si="90">G184+G194</f>
        <v>19.2</v>
      </c>
      <c r="H195" s="32">
        <f t="shared" ref="H195" si="91">H184+H194</f>
        <v>18.899999999999999</v>
      </c>
      <c r="I195" s="32">
        <f t="shared" ref="I195" si="92">I184+I194</f>
        <v>82.35</v>
      </c>
      <c r="J195" s="32">
        <f t="shared" ref="J195:L195" si="93">J184+J194</f>
        <v>600.4</v>
      </c>
      <c r="K195" s="32"/>
      <c r="L195" s="32">
        <f t="shared" si="93"/>
        <v>74</v>
      </c>
    </row>
    <row r="196" spans="1:12" x14ac:dyDescent="0.2">
      <c r="A196" s="27"/>
      <c r="B196" s="28"/>
      <c r="C196" s="78" t="s">
        <v>5</v>
      </c>
      <c r="D196" s="78"/>
      <c r="E196" s="78"/>
      <c r="F196" s="34">
        <f>(F24+F43+F62+F81+F100+F119+F138+F157+F176+F195)/(IF(F24=0,0,1)+IF(F43=0,0,1)+IF(F62=0,0,1)+IF(F81=0,0,1)+IF(F100=0,0,1)+IF(F119=0,0,1)+IF(F138=0,0,1)+IF(F157=0,0,1)+IF(F176=0,0,1)+IF(F195=0,0,1))</f>
        <v>633.5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19.594999999999995</v>
      </c>
      <c r="H196" s="34">
        <f t="shared" si="94"/>
        <v>19.55</v>
      </c>
      <c r="I196" s="34">
        <f t="shared" si="94"/>
        <v>81.795000000000002</v>
      </c>
      <c r="J196" s="34">
        <f t="shared" si="94"/>
        <v>650.39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dcterms:created xsi:type="dcterms:W3CDTF">2022-05-16T14:23:56Z</dcterms:created>
  <dcterms:modified xsi:type="dcterms:W3CDTF">2024-01-08T16:34:31Z</dcterms:modified>
</cp:coreProperties>
</file>